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19440" windowHeight="15600"/>
  </bookViews>
  <sheets>
    <sheet name="№ 3" sheetId="3" r:id="rId1"/>
  </sheets>
  <externalReferences>
    <externalReference r:id="rId2"/>
  </externalReferences>
  <calcPr calcId="19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3"/>
  <c r="F13"/>
  <c r="E13"/>
  <c r="D13"/>
  <c r="C13"/>
  <c r="G10"/>
  <c r="E10"/>
  <c r="C10"/>
  <c r="C6" s="1"/>
  <c r="F10" l="1"/>
  <c r="D10" s="1"/>
</calcChain>
</file>

<file path=xl/sharedStrings.xml><?xml version="1.0" encoding="utf-8"?>
<sst xmlns="http://schemas.openxmlformats.org/spreadsheetml/2006/main" count="13" uniqueCount="13">
  <si>
    <t>до Регіональної програми підвищення енергоефективності закладів охорони здоров'я спільної власності територіальних громад сіл, селищ, міст області на 2024-2027 роки</t>
  </si>
  <si>
    <t>Кошти КП ІАЦ "Волиньенергософт"</t>
  </si>
  <si>
    <t>Додаток 3</t>
  </si>
  <si>
    <t xml:space="preserve">РЕСУРСНЕ ЗАБЕЗПЕЧЕННЯ ПРОГРАМИ </t>
  </si>
  <si>
    <t>Загальний обсяг коштів</t>
  </si>
  <si>
    <t>тис. грн</t>
  </si>
  <si>
    <t>Джерела фінансування (тис.грн)</t>
  </si>
  <si>
    <t>Всього витрат</t>
  </si>
  <si>
    <t>Етапи виконання Програми по роках</t>
  </si>
  <si>
    <t>Обсяг коштів, передбачених заходами Програми</t>
  </si>
  <si>
    <t>Позика ЄІБ</t>
  </si>
  <si>
    <t>Інші джерела (співфінансування комунальних підприємств)</t>
  </si>
  <si>
    <t xml:space="preserve">*Зарезервовані кошти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</si>
</sst>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164" fontId="3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65" fontId="2" fillId="0" borderId="0" xfId="0" applyNumberFormat="1" applyFont="1"/>
    <xf numFmtId="4" fontId="2" fillId="0" borderId="0" xfId="0" applyNumberFormat="1" applyFont="1"/>
    <xf numFmtId="4" fontId="5" fillId="0" borderId="0" xfId="0" applyNumberFormat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ome/Desktop/&#1044;&#1086;&#1076;&#1072;&#1090;&#1082;&#1080;%202,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№2"/>
      <sheetName val="дод №3"/>
      <sheetName val="дод 4 "/>
    </sheetNames>
    <sheetDataSet>
      <sheetData sheetId="0" refreshError="1">
        <row r="21">
          <cell r="G21">
            <v>6440</v>
          </cell>
          <cell r="H21">
            <v>1275</v>
          </cell>
          <cell r="I21">
            <v>1850</v>
          </cell>
          <cell r="J21">
            <v>2040</v>
          </cell>
          <cell r="K21">
            <v>1275</v>
          </cell>
        </row>
        <row r="23">
          <cell r="G23">
            <v>102150.55000000002</v>
          </cell>
          <cell r="H23">
            <v>15035</v>
          </cell>
          <cell r="I23">
            <v>38034.679999999993</v>
          </cell>
          <cell r="J23">
            <v>47805.87</v>
          </cell>
          <cell r="K23">
            <v>1275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19"/>
  <sheetViews>
    <sheetView tabSelected="1" workbookViewId="0">
      <selection activeCell="B27" sqref="B27"/>
    </sheetView>
  </sheetViews>
  <sheetFormatPr defaultColWidth="9.140625" defaultRowHeight="12.75"/>
  <cols>
    <col min="1" max="1" width="12.7109375" style="2" customWidth="1"/>
    <col min="2" max="2" width="31.85546875" style="2" customWidth="1"/>
    <col min="3" max="3" width="15.140625" style="2" customWidth="1"/>
    <col min="4" max="5" width="12.42578125" style="2" customWidth="1"/>
    <col min="6" max="6" width="12.5703125" style="2" customWidth="1"/>
    <col min="7" max="7" width="10.7109375" style="2" customWidth="1"/>
    <col min="8" max="11" width="9.140625" style="2"/>
    <col min="12" max="12" width="9.85546875" style="2" bestFit="1" customWidth="1"/>
    <col min="13" max="16384" width="9.140625" style="2"/>
  </cols>
  <sheetData>
    <row r="1" spans="2:12" ht="15">
      <c r="E1" s="20" t="s">
        <v>2</v>
      </c>
      <c r="F1" s="21"/>
      <c r="G1" s="21"/>
    </row>
    <row r="2" spans="2:12" ht="71.25" customHeight="1">
      <c r="E2" s="22" t="s">
        <v>0</v>
      </c>
      <c r="F2" s="23"/>
      <c r="G2" s="23"/>
      <c r="H2" s="7"/>
    </row>
    <row r="4" spans="2:12" ht="15">
      <c r="B4" s="8"/>
      <c r="C4" s="3"/>
      <c r="D4" s="3"/>
      <c r="E4" s="3"/>
      <c r="F4" s="3"/>
      <c r="G4" s="3"/>
    </row>
    <row r="5" spans="2:12" ht="17.25" customHeight="1">
      <c r="B5" s="24" t="s">
        <v>3</v>
      </c>
      <c r="C5" s="24"/>
      <c r="D5" s="24"/>
      <c r="E5" s="24"/>
      <c r="F5" s="24"/>
      <c r="G5" s="24"/>
    </row>
    <row r="6" spans="2:12" ht="24" customHeight="1">
      <c r="B6" s="9" t="s">
        <v>4</v>
      </c>
      <c r="C6" s="10">
        <f>C10+C15</f>
        <v>698556.83400000003</v>
      </c>
      <c r="D6" s="1"/>
      <c r="E6" s="1"/>
      <c r="F6" s="1"/>
      <c r="G6" s="2" t="s">
        <v>5</v>
      </c>
    </row>
    <row r="7" spans="2:12">
      <c r="B7" s="25" t="s">
        <v>6</v>
      </c>
      <c r="C7" s="27" t="s">
        <v>7</v>
      </c>
      <c r="D7" s="29" t="s">
        <v>8</v>
      </c>
      <c r="E7" s="30"/>
      <c r="F7" s="30"/>
      <c r="G7" s="30"/>
    </row>
    <row r="8" spans="2:12">
      <c r="B8" s="26"/>
      <c r="C8" s="28"/>
      <c r="D8" s="11">
        <v>2024</v>
      </c>
      <c r="E8" s="11">
        <v>2025</v>
      </c>
      <c r="F8" s="11">
        <v>2026</v>
      </c>
      <c r="G8" s="11">
        <v>2027</v>
      </c>
    </row>
    <row r="9" spans="2:12" s="12" customFormat="1">
      <c r="B9" s="13">
        <v>1</v>
      </c>
      <c r="C9" s="13">
        <v>2</v>
      </c>
      <c r="D9" s="13">
        <v>3</v>
      </c>
      <c r="E9" s="13">
        <v>4</v>
      </c>
      <c r="F9" s="13">
        <v>5</v>
      </c>
      <c r="G9" s="13">
        <v>6</v>
      </c>
    </row>
    <row r="10" spans="2:12" s="8" customFormat="1" ht="25.5">
      <c r="B10" s="11" t="s">
        <v>9</v>
      </c>
      <c r="C10" s="6">
        <f>C11+C12+C13</f>
        <v>639749.68599999999</v>
      </c>
      <c r="D10" s="6">
        <f>D11+D12+D13</f>
        <v>93204.188999999998</v>
      </c>
      <c r="E10" s="6">
        <f>E11+E12+E13</f>
        <v>235604.05499999999</v>
      </c>
      <c r="F10" s="6">
        <f>F11+F12+F13</f>
        <v>302448.48499999999</v>
      </c>
      <c r="G10" s="6">
        <f>G11+G12+G13</f>
        <v>8492.9570000000003</v>
      </c>
    </row>
    <row r="11" spans="2:12" ht="15">
      <c r="B11" s="11" t="s">
        <v>1</v>
      </c>
      <c r="C11" s="5">
        <v>32744.355999999996</v>
      </c>
      <c r="D11" s="5">
        <v>4269.1890000000003</v>
      </c>
      <c r="E11" s="5">
        <v>9245.994999999999</v>
      </c>
      <c r="F11" s="5">
        <v>17653.214999999997</v>
      </c>
      <c r="G11" s="5">
        <v>1575.9570000000001</v>
      </c>
      <c r="H11" s="14"/>
      <c r="I11" s="14"/>
      <c r="J11" s="14"/>
      <c r="K11" s="14"/>
      <c r="L11" s="14"/>
    </row>
    <row r="12" spans="2:12" ht="15">
      <c r="B12" s="11" t="s">
        <v>10</v>
      </c>
      <c r="C12" s="5">
        <v>511294.77999999997</v>
      </c>
      <c r="D12" s="5">
        <v>75175</v>
      </c>
      <c r="E12" s="5">
        <v>190173.38</v>
      </c>
      <c r="F12" s="5">
        <v>239029.39999999997</v>
      </c>
      <c r="G12" s="5">
        <v>6917</v>
      </c>
      <c r="H12" s="15"/>
    </row>
    <row r="13" spans="2:12" ht="25.5">
      <c r="B13" s="11" t="s">
        <v>11</v>
      </c>
      <c r="C13" s="5">
        <f>[1]дод№2!G23-[1]дод№2!G21</f>
        <v>95710.550000000017</v>
      </c>
      <c r="D13" s="5">
        <f>[1]дод№2!H23-[1]дод№2!H21</f>
        <v>13760</v>
      </c>
      <c r="E13" s="5">
        <f>[1]дод№2!I23-[1]дод№2!I21</f>
        <v>36184.679999999993</v>
      </c>
      <c r="F13" s="5">
        <f>[1]дод№2!J23-[1]дод№2!J21</f>
        <v>45765.87</v>
      </c>
      <c r="G13" s="5">
        <f>[1]дод№2!K23-[1]дод№2!K21</f>
        <v>0</v>
      </c>
      <c r="H13" s="15"/>
      <c r="I13" s="15"/>
      <c r="J13" s="15"/>
      <c r="L13" s="15"/>
    </row>
    <row r="14" spans="2:12" ht="15">
      <c r="B14" s="4"/>
      <c r="C14" s="16"/>
      <c r="D14" s="17"/>
      <c r="E14" s="17"/>
      <c r="F14" s="17"/>
      <c r="G14" s="17"/>
    </row>
    <row r="15" spans="2:12">
      <c r="B15" s="2" t="s">
        <v>12</v>
      </c>
      <c r="C15" s="18">
        <v>58807.148000000001</v>
      </c>
      <c r="D15" s="19"/>
      <c r="E15" s="19"/>
      <c r="F15" s="19"/>
      <c r="G15" s="19"/>
    </row>
    <row r="16" spans="2:12">
      <c r="C16" s="19"/>
      <c r="D16" s="19"/>
      <c r="E16" s="19"/>
      <c r="F16" s="19"/>
      <c r="G16" s="19"/>
    </row>
    <row r="17" spans="3:3">
      <c r="C17" s="19"/>
    </row>
    <row r="18" spans="3:3">
      <c r="C18" s="19"/>
    </row>
    <row r="19" spans="3:3">
      <c r="C19" s="19"/>
    </row>
  </sheetData>
  <mergeCells count="6">
    <mergeCell ref="E1:G1"/>
    <mergeCell ref="E2:G2"/>
    <mergeCell ref="B5:G5"/>
    <mergeCell ref="B7:B8"/>
    <mergeCell ref="C7:C8"/>
    <mergeCell ref="D7:G7"/>
  </mergeCells>
  <pageMargins left="0.78740157480314965" right="0.78740157480314965" top="1.1811023622047245" bottom="0.3937007874015748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VereshchakOM</cp:lastModifiedBy>
  <cp:lastPrinted>2024-05-28T07:51:18Z</cp:lastPrinted>
  <dcterms:created xsi:type="dcterms:W3CDTF">2015-06-05T18:19:34Z</dcterms:created>
  <dcterms:modified xsi:type="dcterms:W3CDTF">2024-05-28T07:51:47Z</dcterms:modified>
</cp:coreProperties>
</file>